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hias-my.sharepoint.com/personal/cl_lrt_dk/Documents/Skrivebord/Scott &amp; Fyfe/"/>
    </mc:Choice>
  </mc:AlternateContent>
  <xr:revisionPtr revIDLastSave="9" documentId="8_{A6DFE5AC-DC92-447C-AD13-18A62F1F745D}" xr6:coauthVersionLast="47" xr6:coauthVersionMax="47" xr10:uidLastSave="{4E7E6845-95BD-4E88-A956-6BC6A98D2796}"/>
  <bookViews>
    <workbookView xWindow="-120" yWindow="-120" windowWidth="38640" windowHeight="21240" xr2:uid="{3810CB95-7727-4F61-BE21-28A2F8498F21}"/>
  </bookViews>
  <sheets>
    <sheet name="Ark1" sheetId="1" r:id="rId1"/>
  </sheets>
  <definedNames>
    <definedName name="Print_Area" localSheetId="0">'Ark1'!$A$1:$H$24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0" i="1" s="1"/>
  <c r="C11" i="1" s="1"/>
  <c r="H24" i="1"/>
  <c r="G24" i="1"/>
  <c r="F24" i="1"/>
  <c r="E24" i="1"/>
  <c r="D24" i="1"/>
  <c r="C24" i="1"/>
  <c r="B24" i="1"/>
  <c r="I24" i="1" s="1"/>
  <c r="H23" i="1"/>
  <c r="G23" i="1"/>
  <c r="F23" i="1"/>
  <c r="E23" i="1"/>
  <c r="D23" i="1"/>
  <c r="C23" i="1"/>
  <c r="B23" i="1"/>
  <c r="I23" i="1" s="1"/>
  <c r="H22" i="1"/>
  <c r="G22" i="1"/>
  <c r="F22" i="1"/>
  <c r="E22" i="1"/>
  <c r="D22" i="1"/>
  <c r="C22" i="1"/>
  <c r="B22" i="1"/>
  <c r="I22" i="1" s="1"/>
  <c r="H21" i="1"/>
  <c r="G21" i="1"/>
  <c r="F21" i="1"/>
  <c r="E21" i="1"/>
  <c r="D21" i="1"/>
  <c r="C21" i="1"/>
  <c r="B21" i="1"/>
  <c r="I21" i="1" s="1"/>
  <c r="H20" i="1"/>
  <c r="G20" i="1"/>
  <c r="F20" i="1"/>
  <c r="E20" i="1"/>
  <c r="D20" i="1"/>
  <c r="C20" i="1"/>
  <c r="B20" i="1"/>
  <c r="I20" i="1" s="1"/>
  <c r="H19" i="1"/>
  <c r="G19" i="1"/>
  <c r="F19" i="1"/>
  <c r="E19" i="1"/>
  <c r="D19" i="1"/>
  <c r="C19" i="1"/>
  <c r="B19" i="1"/>
  <c r="I19" i="1" s="1"/>
</calcChain>
</file>

<file path=xl/sharedStrings.xml><?xml version="1.0" encoding="utf-8"?>
<sst xmlns="http://schemas.openxmlformats.org/spreadsheetml/2006/main" count="34" uniqueCount="32">
  <si>
    <t>Ratio</t>
  </si>
  <si>
    <t>mm</t>
  </si>
  <si>
    <t>Diameter Ratio</t>
  </si>
  <si>
    <t>#</t>
  </si>
  <si>
    <t>m =</t>
  </si>
  <si>
    <t>c =</t>
  </si>
  <si>
    <t>Krympning</t>
  </si>
  <si>
    <t>Rørets diameter</t>
  </si>
  <si>
    <t>Strømpe</t>
  </si>
  <si>
    <t>Ø50/70</t>
  </si>
  <si>
    <t>Ø70/100</t>
  </si>
  <si>
    <t>Ø100/150</t>
  </si>
  <si>
    <t>Ø150/225</t>
  </si>
  <si>
    <t>Ø200/300</t>
  </si>
  <si>
    <t>Ø300/450</t>
  </si>
  <si>
    <t>Varenr.:</t>
  </si>
  <si>
    <t>0362608 </t>
  </si>
  <si>
    <t>0362616 </t>
  </si>
  <si>
    <t>0362620 </t>
  </si>
  <si>
    <t>0362624 </t>
  </si>
  <si>
    <t>0362628 </t>
  </si>
  <si>
    <t>0362630 </t>
  </si>
  <si>
    <t>Beregning af strømpelængde</t>
  </si>
  <si>
    <t>Min. diameter på strømpe</t>
  </si>
  <si>
    <t>Herunder udfyldes værdierne med rød skrift</t>
  </si>
  <si>
    <t>Rørets diameter (mm)</t>
  </si>
  <si>
    <t>Færdig hærdede strømpelængde</t>
  </si>
  <si>
    <t>Just-Line</t>
  </si>
  <si>
    <t>Strømpen afklippes på længde =</t>
  </si>
  <si>
    <t>m</t>
  </si>
  <si>
    <t>Min. Diameter på strømpe</t>
  </si>
  <si>
    <t>mm (Se nedenstående tabel)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</si>
</sst>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1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name val="Aptos Narrow"/>
      <family val="2"/>
      <scheme val="minor"/>
    </font>
    <font>
      <i/>
      <sz val="14"/>
      <color theme="1"/>
      <name val="Aptos Narrow"/>
      <family val="2"/>
      <scheme val="minor"/>
    </font>
    <font>
      <i/>
      <sz val="14"/>
      <color rgb="FFFF0000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i/>
      <u/>
      <sz val="22"/>
      <color theme="1"/>
      <name val="Aptos Narrow"/>
      <family val="2"/>
      <scheme val="minor"/>
    </font>
    <font>
      <b/>
      <i/>
      <sz val="16"/>
      <color theme="1"/>
      <name val="Aptos Narrow"/>
      <family val="2"/>
      <scheme val="minor"/>
    </font>
    <font>
      <i/>
      <sz val="12"/>
      <color theme="1"/>
      <name val="Aptos Narrow"/>
      <family val="2"/>
      <scheme val="minor"/>
    </font>
    <font>
      <b/>
      <sz val="8"/>
      <color theme="0"/>
      <name val="Aptos Narrow"/>
      <family val="2"/>
      <scheme val="minor"/>
    </font>
    <font>
      <sz val="8"/>
      <color theme="0"/>
      <name val="Aptos Narrow"/>
      <family val="2"/>
      <scheme val="minor"/>
    </font>
    <font>
      <b/>
      <i/>
      <u/>
      <sz val="14"/>
      <color theme="1"/>
      <name val="Aptos Narrow"/>
      <family val="2"/>
      <scheme val="minor"/>
    </font>
    <font>
      <b/>
      <u/>
      <sz val="14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8" xfId="0" applyBorder="1"/>
    <xf numFmtId="0" fontId="1" fillId="0" borderId="14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7" fillId="0" borderId="7" xfId="0" applyFont="1" applyBorder="1"/>
    <xf numFmtId="0" fontId="9" fillId="0" borderId="10" xfId="0" applyFont="1" applyBorder="1"/>
    <xf numFmtId="164" fontId="1" fillId="2" borderId="1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165" fontId="2" fillId="0" borderId="0" xfId="0" applyNumberFormat="1" applyFont="1"/>
    <xf numFmtId="0" fontId="1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0" borderId="12" xfId="0" applyFont="1" applyBorder="1"/>
    <xf numFmtId="0" fontId="1" fillId="2" borderId="1" xfId="0" applyFont="1" applyFill="1" applyBorder="1"/>
    <xf numFmtId="0" fontId="11" fillId="0" borderId="10" xfId="0" applyFont="1" applyBorder="1" applyAlignment="1">
      <alignment horizontal="right"/>
    </xf>
    <xf numFmtId="166" fontId="12" fillId="4" borderId="5" xfId="0" applyNumberFormat="1" applyFont="1" applyFill="1" applyBorder="1" applyAlignment="1">
      <alignment horizontal="right"/>
    </xf>
    <xf numFmtId="0" fontId="8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8" fillId="4" borderId="1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B98A-DF65-44A7-B7B1-685C6B69A6E8}">
  <dimension ref="A1:I39"/>
  <sheetViews>
    <sheetView tabSelected="1" zoomScale="115" zoomScaleNormal="115" workbookViewId="0">
      <selection activeCell="F36" sqref="F36"/>
    </sheetView>
  </sheetViews>
  <sheetFormatPr defaultRowHeight="15" x14ac:dyDescent="0.25"/>
  <cols>
    <col min="1" max="1" width="17.7109375" customWidth="1"/>
    <col min="2" max="2" width="24.42578125" customWidth="1"/>
    <col min="3" max="3" width="12.42578125" customWidth="1"/>
    <col min="4" max="4" width="17.140625" customWidth="1"/>
    <col min="5" max="5" width="14.42578125" customWidth="1"/>
    <col min="6" max="6" width="12" customWidth="1"/>
    <col min="7" max="7" width="12.85546875" customWidth="1"/>
    <col min="8" max="8" width="13.28515625" customWidth="1"/>
  </cols>
  <sheetData>
    <row r="1" spans="1:8" ht="28.5" x14ac:dyDescent="0.45">
      <c r="A1" s="14" t="s">
        <v>27</v>
      </c>
      <c r="B1" s="8"/>
      <c r="C1" s="8"/>
      <c r="D1" s="8"/>
      <c r="E1" s="8"/>
      <c r="F1" s="8"/>
      <c r="G1" s="8"/>
      <c r="H1" s="3"/>
    </row>
    <row r="2" spans="1:8" x14ac:dyDescent="0.25">
      <c r="A2" s="4"/>
      <c r="H2" s="5"/>
    </row>
    <row r="3" spans="1:8" ht="21" x14ac:dyDescent="0.35">
      <c r="A3" s="36" t="s">
        <v>22</v>
      </c>
      <c r="B3" s="37"/>
      <c r="C3" s="33"/>
      <c r="D3" s="33"/>
      <c r="E3" s="33"/>
      <c r="H3" s="5"/>
    </row>
    <row r="4" spans="1:8" x14ac:dyDescent="0.25">
      <c r="A4" s="4"/>
      <c r="H4" s="5"/>
    </row>
    <row r="5" spans="1:8" ht="15.75" x14ac:dyDescent="0.25">
      <c r="A5" s="15" t="s">
        <v>24</v>
      </c>
      <c r="H5" s="5"/>
    </row>
    <row r="6" spans="1:8" ht="18.75" x14ac:dyDescent="0.3">
      <c r="A6" s="48" t="s">
        <v>23</v>
      </c>
      <c r="B6" s="49"/>
      <c r="C6" s="11">
        <v>50</v>
      </c>
      <c r="D6" s="42" t="s">
        <v>31</v>
      </c>
      <c r="E6" s="42"/>
      <c r="H6" s="5"/>
    </row>
    <row r="7" spans="1:8" ht="18.75" x14ac:dyDescent="0.3">
      <c r="A7" s="50" t="s">
        <v>7</v>
      </c>
      <c r="B7" s="51"/>
      <c r="C7" s="12">
        <v>75</v>
      </c>
      <c r="D7" s="41" t="s">
        <v>1</v>
      </c>
      <c r="E7" s="41"/>
      <c r="H7" s="5"/>
    </row>
    <row r="8" spans="1:8" ht="18.75" x14ac:dyDescent="0.3">
      <c r="A8" s="54" t="s">
        <v>26</v>
      </c>
      <c r="B8" s="55"/>
      <c r="C8" s="13">
        <v>10</v>
      </c>
      <c r="D8" s="40" t="s">
        <v>29</v>
      </c>
      <c r="E8" s="40"/>
      <c r="H8" s="5"/>
    </row>
    <row r="9" spans="1:8" ht="15" customHeight="1" x14ac:dyDescent="0.25">
      <c r="A9" s="52" t="s">
        <v>2</v>
      </c>
      <c r="B9" s="53"/>
      <c r="C9" s="23">
        <f>+C7/C6</f>
        <v>1.5</v>
      </c>
      <c r="D9" s="39" t="s">
        <v>3</v>
      </c>
      <c r="E9" s="39"/>
      <c r="H9" s="5"/>
    </row>
    <row r="10" spans="1:8" x14ac:dyDescent="0.25">
      <c r="A10" s="52" t="s">
        <v>6</v>
      </c>
      <c r="B10" s="53"/>
      <c r="C10" s="23">
        <f>(0*C9^2)+(B12*C9)+D12</f>
        <v>0.79</v>
      </c>
      <c r="D10" s="39" t="s">
        <v>3</v>
      </c>
      <c r="E10" s="39"/>
      <c r="H10" s="5"/>
    </row>
    <row r="11" spans="1:8" ht="19.5" thickBot="1" x14ac:dyDescent="0.35">
      <c r="A11" s="43" t="s">
        <v>28</v>
      </c>
      <c r="B11" s="44"/>
      <c r="C11" s="32">
        <f>+C8/C10</f>
        <v>12.658227848101266</v>
      </c>
      <c r="D11" s="38" t="s">
        <v>29</v>
      </c>
      <c r="E11" s="38"/>
      <c r="H11" s="5"/>
    </row>
    <row r="12" spans="1:8" ht="15.75" thickTop="1" x14ac:dyDescent="0.25">
      <c r="A12" s="31" t="s">
        <v>4</v>
      </c>
      <c r="B12" s="34">
        <v>-0.36</v>
      </c>
      <c r="C12" s="35" t="s">
        <v>5</v>
      </c>
      <c r="D12" s="34">
        <v>1.33</v>
      </c>
      <c r="H12" s="5"/>
    </row>
    <row r="13" spans="1:8" x14ac:dyDescent="0.25">
      <c r="A13" s="4"/>
      <c r="H13" s="5"/>
    </row>
    <row r="14" spans="1:8" x14ac:dyDescent="0.25">
      <c r="A14" s="4"/>
      <c r="B14" s="6"/>
      <c r="H14" s="5"/>
    </row>
    <row r="15" spans="1:8" x14ac:dyDescent="0.25">
      <c r="A15" s="29"/>
      <c r="B15" s="30" t="s">
        <v>30</v>
      </c>
      <c r="C15" s="1">
        <v>50</v>
      </c>
      <c r="D15" s="1">
        <v>70</v>
      </c>
      <c r="E15" s="1">
        <v>100</v>
      </c>
      <c r="F15" s="1">
        <v>150</v>
      </c>
      <c r="G15" s="1">
        <v>200</v>
      </c>
      <c r="H15" s="25">
        <v>300</v>
      </c>
    </row>
    <row r="16" spans="1:8" x14ac:dyDescent="0.25">
      <c r="A16" s="9"/>
      <c r="B16" s="16" t="s">
        <v>8</v>
      </c>
      <c r="C16" s="1" t="s">
        <v>9</v>
      </c>
      <c r="D16" s="1" t="s">
        <v>10</v>
      </c>
      <c r="E16" s="1" t="s">
        <v>11</v>
      </c>
      <c r="F16" s="1" t="s">
        <v>12</v>
      </c>
      <c r="G16" s="1" t="s">
        <v>13</v>
      </c>
      <c r="H16" s="25" t="s">
        <v>14</v>
      </c>
    </row>
    <row r="17" spans="1:9" x14ac:dyDescent="0.25">
      <c r="A17" s="9"/>
      <c r="B17" s="16" t="s">
        <v>15</v>
      </c>
      <c r="C17" s="7" t="s">
        <v>16</v>
      </c>
      <c r="D17" s="7" t="s">
        <v>17</v>
      </c>
      <c r="E17" s="7" t="s">
        <v>18</v>
      </c>
      <c r="F17" s="7" t="s">
        <v>19</v>
      </c>
      <c r="G17" s="7" t="s">
        <v>20</v>
      </c>
      <c r="H17" s="26" t="s">
        <v>21</v>
      </c>
    </row>
    <row r="18" spans="1:9" x14ac:dyDescent="0.25">
      <c r="A18" s="17" t="s">
        <v>0</v>
      </c>
      <c r="B18" s="18"/>
      <c r="C18" s="45" t="s">
        <v>25</v>
      </c>
      <c r="D18" s="46"/>
      <c r="E18" s="46"/>
      <c r="F18" s="46"/>
      <c r="G18" s="46"/>
      <c r="H18" s="47"/>
    </row>
    <row r="19" spans="1:9" x14ac:dyDescent="0.25">
      <c r="A19" s="19">
        <v>1</v>
      </c>
      <c r="B19" s="20">
        <f t="shared" ref="B19:B24" si="0">(0*A19^2)+($B$12*A19)+$D$12</f>
        <v>0.97000000000000008</v>
      </c>
      <c r="C19" s="2">
        <f t="shared" ref="C19:H24" si="1">+C$15*$A19</f>
        <v>50</v>
      </c>
      <c r="D19" s="2">
        <f t="shared" si="1"/>
        <v>70</v>
      </c>
      <c r="E19" s="2">
        <f t="shared" si="1"/>
        <v>100</v>
      </c>
      <c r="F19" s="2">
        <f t="shared" si="1"/>
        <v>150</v>
      </c>
      <c r="G19" s="2">
        <f t="shared" si="1"/>
        <v>200</v>
      </c>
      <c r="H19" s="27">
        <f t="shared" si="1"/>
        <v>300</v>
      </c>
      <c r="I19" s="24">
        <f>B19-1</f>
        <v>-2.9999999999999916E-2</v>
      </c>
    </row>
    <row r="20" spans="1:9" x14ac:dyDescent="0.25">
      <c r="A20" s="19">
        <v>1.1000000000000001</v>
      </c>
      <c r="B20" s="20">
        <f t="shared" si="0"/>
        <v>0.93400000000000005</v>
      </c>
      <c r="C20" s="2">
        <f t="shared" si="1"/>
        <v>55.000000000000007</v>
      </c>
      <c r="D20" s="2">
        <f t="shared" si="1"/>
        <v>77</v>
      </c>
      <c r="E20" s="2">
        <f t="shared" si="1"/>
        <v>110.00000000000001</v>
      </c>
      <c r="F20" s="2">
        <f t="shared" si="1"/>
        <v>165</v>
      </c>
      <c r="G20" s="2">
        <f t="shared" si="1"/>
        <v>220.00000000000003</v>
      </c>
      <c r="H20" s="27">
        <f t="shared" si="1"/>
        <v>330</v>
      </c>
      <c r="I20" s="24">
        <f t="shared" ref="I20:I24" si="2">B20-1</f>
        <v>-6.5999999999999948E-2</v>
      </c>
    </row>
    <row r="21" spans="1:9" x14ac:dyDescent="0.25">
      <c r="A21" s="19">
        <v>1.2</v>
      </c>
      <c r="B21" s="20">
        <f t="shared" si="0"/>
        <v>0.89800000000000013</v>
      </c>
      <c r="C21" s="2">
        <f t="shared" si="1"/>
        <v>60</v>
      </c>
      <c r="D21" s="2">
        <f t="shared" si="1"/>
        <v>84</v>
      </c>
      <c r="E21" s="2">
        <f t="shared" si="1"/>
        <v>120</v>
      </c>
      <c r="F21" s="2">
        <f t="shared" si="1"/>
        <v>180</v>
      </c>
      <c r="G21" s="2">
        <f t="shared" si="1"/>
        <v>240</v>
      </c>
      <c r="H21" s="27">
        <f t="shared" si="1"/>
        <v>360</v>
      </c>
      <c r="I21" s="24">
        <f t="shared" si="2"/>
        <v>-0.10199999999999987</v>
      </c>
    </row>
    <row r="22" spans="1:9" x14ac:dyDescent="0.25">
      <c r="A22" s="19">
        <v>1.3</v>
      </c>
      <c r="B22" s="20">
        <f t="shared" si="0"/>
        <v>0.8620000000000001</v>
      </c>
      <c r="C22" s="2">
        <f t="shared" si="1"/>
        <v>65</v>
      </c>
      <c r="D22" s="2">
        <f t="shared" si="1"/>
        <v>91</v>
      </c>
      <c r="E22" s="2">
        <f t="shared" si="1"/>
        <v>130</v>
      </c>
      <c r="F22" s="2">
        <f t="shared" si="1"/>
        <v>195</v>
      </c>
      <c r="G22" s="2">
        <f t="shared" si="1"/>
        <v>260</v>
      </c>
      <c r="H22" s="27">
        <f t="shared" si="1"/>
        <v>390</v>
      </c>
      <c r="I22" s="24">
        <f t="shared" si="2"/>
        <v>-0.1379999999999999</v>
      </c>
    </row>
    <row r="23" spans="1:9" x14ac:dyDescent="0.25">
      <c r="A23" s="19">
        <v>1.4</v>
      </c>
      <c r="B23" s="20">
        <f t="shared" si="0"/>
        <v>0.82600000000000007</v>
      </c>
      <c r="C23" s="2">
        <f t="shared" si="1"/>
        <v>70</v>
      </c>
      <c r="D23" s="2">
        <f t="shared" si="1"/>
        <v>98</v>
      </c>
      <c r="E23" s="2">
        <f t="shared" si="1"/>
        <v>140</v>
      </c>
      <c r="F23" s="2">
        <f t="shared" si="1"/>
        <v>210</v>
      </c>
      <c r="G23" s="2">
        <f t="shared" si="1"/>
        <v>280</v>
      </c>
      <c r="H23" s="27">
        <f t="shared" si="1"/>
        <v>420</v>
      </c>
      <c r="I23" s="24">
        <f t="shared" si="2"/>
        <v>-0.17399999999999993</v>
      </c>
    </row>
    <row r="24" spans="1:9" ht="15.75" thickBot="1" x14ac:dyDescent="0.3">
      <c r="A24" s="21">
        <v>1.5</v>
      </c>
      <c r="B24" s="22">
        <f t="shared" si="0"/>
        <v>0.79</v>
      </c>
      <c r="C24" s="10">
        <f t="shared" si="1"/>
        <v>75</v>
      </c>
      <c r="D24" s="10">
        <f t="shared" si="1"/>
        <v>105</v>
      </c>
      <c r="E24" s="10">
        <f t="shared" si="1"/>
        <v>150</v>
      </c>
      <c r="F24" s="10">
        <f t="shared" si="1"/>
        <v>225</v>
      </c>
      <c r="G24" s="10">
        <f t="shared" si="1"/>
        <v>300</v>
      </c>
      <c r="H24" s="28">
        <f t="shared" si="1"/>
        <v>450</v>
      </c>
      <c r="I24" s="24">
        <f t="shared" si="2"/>
        <v>-0.20999999999999996</v>
      </c>
    </row>
    <row r="25" spans="1:9" x14ac:dyDescent="0.25">
      <c r="B25" s="6"/>
    </row>
    <row r="26" spans="1:9" x14ac:dyDescent="0.25">
      <c r="B26" s="6"/>
    </row>
    <row r="27" spans="1:9" x14ac:dyDescent="0.25">
      <c r="B27" s="6"/>
    </row>
    <row r="39" spans="2:2" x14ac:dyDescent="0.25">
      <c r="B39" s="6"/>
    </row>
  </sheetData>
  <mergeCells count="14">
    <mergeCell ref="C18:H18"/>
    <mergeCell ref="A6:B6"/>
    <mergeCell ref="A7:B7"/>
    <mergeCell ref="A9:B9"/>
    <mergeCell ref="A10:B10"/>
    <mergeCell ref="A8:B8"/>
    <mergeCell ref="A3:B3"/>
    <mergeCell ref="D11:E11"/>
    <mergeCell ref="D10:E10"/>
    <mergeCell ref="D9:E9"/>
    <mergeCell ref="D8:E8"/>
    <mergeCell ref="D7:E7"/>
    <mergeCell ref="D6:E6"/>
    <mergeCell ref="A11:B11"/>
  </mergeCells>
  <dataValidations count="1">
    <dataValidation type="list" allowBlank="1" showInputMessage="1" showErrorMessage="1" sqref="C6" xr:uid="{A334A3CC-E49E-4F5E-B58F-F33B45E08F46}">
      <formula1>"50, 70, 100, 150, 200, 300"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Lauridsen</dc:creator>
  <cp:lastModifiedBy>Casper Lauridsen</cp:lastModifiedBy>
  <cp:lastPrinted>2024-04-16T08:19:48Z</cp:lastPrinted>
  <dcterms:created xsi:type="dcterms:W3CDTF">2024-04-15T08:33:16Z</dcterms:created>
  <dcterms:modified xsi:type="dcterms:W3CDTF">2024-04-16T08:21:24Z</dcterms:modified>
</cp:coreProperties>
</file>